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業務委託費内訳書" sheetId="1" r:id="rId1"/>
  </sheets>
  <definedNames>
    <definedName name="_xlnm.Print_Area" localSheetId="0">'業務委託費内訳書'!$A$1:$G$50</definedName>
    <definedName name="_xlnm.Print_Titles" localSheetId="0">'業務委託費内訳書'!$9:$9</definedName>
    <definedName name="工事価格総計" localSheetId="0">'業務委託費内訳書'!#REF!</definedName>
    <definedName name="工事名" localSheetId="0">'業務委託費内訳書'!$B$8</definedName>
    <definedName name="内訳書工事価格" localSheetId="0">'業務委託費内訳書'!$G$50</definedName>
    <definedName name="内訳書工事価格総計" localSheetId="0">'業務委託費内訳書'!#REF!</definedName>
    <definedName name="内訳書工事価格総計通番" localSheetId="0">'業務委託費内訳書'!#REF!</definedName>
    <definedName name="内訳書工事価格総計名称" localSheetId="0">'業務委託費内訳書'!#REF!</definedName>
    <definedName name="内訳書工事価格通番" localSheetId="0">'業務委託費内訳書'!$I$50</definedName>
    <definedName name="内訳書直接工事費総計" localSheetId="0">'業務委託費内訳書'!#REF!</definedName>
    <definedName name="内訳書直接工事費総計通番" localSheetId="0">'業務委託費内訳書'!#REF!</definedName>
  </definedNames>
  <calcPr fullCalcOnLoad="1"/>
</workbook>
</file>

<file path=xl/sharedStrings.xml><?xml version="1.0" encoding="utf-8"?>
<sst xmlns="http://schemas.openxmlformats.org/spreadsheetml/2006/main" count="95" uniqueCount="49">
  <si>
    <t>住　　　　所</t>
  </si>
  <si>
    <t>商号又は名称</t>
  </si>
  <si>
    <t>代 表 者 名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</si>
  <si>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</si>
  <si>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</si>
  <si>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</si>
  <si>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</si>
  <si>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</si>
  <si>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</si>
  <si>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入札書記載金額(税抜き)</t>
  </si>
  <si>
    <t>－</t>
  </si>
  <si>
    <t>Ｒ２三林　県単国庫　三好市白川谷他　全体計画作成等業務</t>
  </si>
  <si>
    <t>業務委託費内訳書</t>
  </si>
  <si>
    <t>業務名</t>
  </si>
  <si>
    <t xml:space="preserve">業務原価
</t>
  </si>
  <si>
    <t>式</t>
  </si>
  <si>
    <t xml:space="preserve">直接原価
</t>
  </si>
  <si>
    <t xml:space="preserve">直接人件費（労務費を除く）
</t>
  </si>
  <si>
    <t xml:space="preserve">解析等調査
</t>
  </si>
  <si>
    <t xml:space="preserve">治山対策工法検討
</t>
  </si>
  <si>
    <t xml:space="preserve">計画準備(地すべり調査)
</t>
  </si>
  <si>
    <t>業務</t>
  </si>
  <si>
    <t xml:space="preserve">地形量判読
</t>
  </si>
  <si>
    <t>km2</t>
  </si>
  <si>
    <t xml:space="preserve">被害想定シミュレーション
</t>
  </si>
  <si>
    <t xml:space="preserve">対策工法選定(解析等調査業務)
</t>
  </si>
  <si>
    <t xml:space="preserve">現地検討
</t>
  </si>
  <si>
    <t xml:space="preserve">照査
</t>
  </si>
  <si>
    <t xml:space="preserve">報告書作成
</t>
  </si>
  <si>
    <t xml:space="preserve">打合せ
</t>
  </si>
  <si>
    <t>打合せ(地質調査業務)
業務着手時打合せ</t>
  </si>
  <si>
    <t>回</t>
  </si>
  <si>
    <t>打合せ(地質調査業務)
中間打合せ</t>
  </si>
  <si>
    <t>打合せ(地質調査業務)
成果物納入時打合せ</t>
  </si>
  <si>
    <t xml:space="preserve">関係機関協議資料作成
</t>
  </si>
  <si>
    <t xml:space="preserve">検討委員会開催
</t>
  </si>
  <si>
    <t xml:space="preserve">直接経費
</t>
  </si>
  <si>
    <t xml:space="preserve">旅費交通費
</t>
  </si>
  <si>
    <t>旅費交通費（調査外業日帰用）
ライトバン,3日,2時間</t>
  </si>
  <si>
    <t xml:space="preserve">委員会開催会場費
</t>
  </si>
  <si>
    <t xml:space="preserve">電子成果品作成費
</t>
  </si>
  <si>
    <t xml:space="preserve">電子納品成果品作成費
</t>
  </si>
  <si>
    <t>電子成果品作成費(地質調査業務)
解析等調査</t>
  </si>
  <si>
    <t xml:space="preserve">その他
</t>
  </si>
  <si>
    <t xml:space="preserve">労務費
</t>
  </si>
  <si>
    <t xml:space="preserve">労務費集計
</t>
  </si>
  <si>
    <t xml:space="preserve">その他原価
</t>
  </si>
  <si>
    <t xml:space="preserve">一般管理費等
</t>
  </si>
  <si>
    <t xml:space="preserve">解析業務価格
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</si>
</sst>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,###,###,##0_ "/>
    <numFmt numFmtId="178" formatCode="#,###,##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>
        <color indexed="8"/>
      </left>
      <right style="hair">
        <color indexed="8"/>
      </right>
      <top/>
      <bottom style="thin"/>
    </border>
    <border>
      <left/>
      <right style="thin"/>
      <top/>
      <bottom style="thin"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>
        <color indexed="8"/>
      </right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60" applyProtection="1">
      <alignment/>
      <protection/>
    </xf>
    <xf numFmtId="0" fontId="5" fillId="0" borderId="0" xfId="63" applyFont="1" applyProtection="1">
      <alignment/>
      <protection/>
    </xf>
    <xf numFmtId="176" fontId="5" fillId="0" borderId="0" xfId="63" applyNumberFormat="1" applyFont="1" applyFill="1" applyAlignment="1" applyProtection="1">
      <alignment horizontal="right" vertical="center"/>
      <protection/>
    </xf>
    <xf numFmtId="49" fontId="5" fillId="0" borderId="0" xfId="63" applyNumberFormat="1" applyFont="1" applyAlignment="1" applyProtection="1">
      <alignment horizontal="left" vertical="center"/>
      <protection/>
    </xf>
    <xf numFmtId="49" fontId="5" fillId="0" borderId="0" xfId="63" applyNumberFormat="1" applyFont="1" applyAlignment="1" applyProtection="1">
      <alignment horizontal="distributed" vertical="center"/>
      <protection/>
    </xf>
    <xf numFmtId="0" fontId="1" fillId="0" borderId="0" xfId="61" applyProtection="1">
      <alignment vertical="center"/>
      <protection/>
    </xf>
    <xf numFmtId="49" fontId="5" fillId="0" borderId="10" xfId="63" applyNumberFormat="1" applyFont="1" applyBorder="1" applyAlignment="1" applyProtection="1">
      <alignment horizontal="center" vertical="center"/>
      <protection/>
    </xf>
    <xf numFmtId="49" fontId="5" fillId="0" borderId="11" xfId="63" applyNumberFormat="1" applyFont="1" applyBorder="1" applyAlignment="1" applyProtection="1">
      <alignment horizontal="center" vertical="center"/>
      <protection/>
    </xf>
    <xf numFmtId="49" fontId="5" fillId="0" borderId="0" xfId="63" applyNumberFormat="1" applyFont="1" applyAlignment="1" applyProtection="1">
      <alignment horizontal="center" vertical="center"/>
      <protection/>
    </xf>
    <xf numFmtId="49" fontId="5" fillId="0" borderId="12" xfId="63" applyNumberFormat="1" applyFont="1" applyBorder="1" applyAlignment="1" applyProtection="1">
      <alignment vertical="top"/>
      <protection/>
    </xf>
    <xf numFmtId="49" fontId="5" fillId="0" borderId="13" xfId="63" applyNumberFormat="1" applyFont="1" applyBorder="1" applyAlignment="1" applyProtection="1">
      <alignment vertical="top"/>
      <protection/>
    </xf>
    <xf numFmtId="49" fontId="5" fillId="0" borderId="14" xfId="63" applyNumberFormat="1" applyFont="1" applyBorder="1" applyAlignment="1" applyProtection="1">
      <alignment horizontal="center"/>
      <protection/>
    </xf>
    <xf numFmtId="0" fontId="5" fillId="0" borderId="14" xfId="63" applyNumberFormat="1" applyFont="1" applyBorder="1" applyAlignment="1" applyProtection="1">
      <alignment horizontal="center"/>
      <protection/>
    </xf>
    <xf numFmtId="177" fontId="5" fillId="0" borderId="15" xfId="63" applyNumberFormat="1" applyFont="1" applyBorder="1" applyAlignment="1" applyProtection="1">
      <alignment horizontal="right"/>
      <protection/>
    </xf>
    <xf numFmtId="177" fontId="5" fillId="0" borderId="0" xfId="63" applyNumberFormat="1" applyFont="1" applyAlignment="1" applyProtection="1">
      <alignment horizontal="center"/>
      <protection/>
    </xf>
    <xf numFmtId="49" fontId="5" fillId="0" borderId="16" xfId="62" applyNumberFormat="1" applyFont="1" applyBorder="1" applyAlignment="1">
      <alignment horizontal="center"/>
      <protection/>
    </xf>
    <xf numFmtId="178" fontId="5" fillId="0" borderId="16" xfId="62" applyNumberFormat="1" applyFont="1" applyBorder="1" applyAlignment="1">
      <alignment horizontal="center"/>
      <protection/>
    </xf>
    <xf numFmtId="177" fontId="5" fillId="0" borderId="17" xfId="63" applyNumberFormat="1" applyFont="1" applyBorder="1" applyAlignment="1" applyProtection="1">
      <alignment horizontal="right"/>
      <protection/>
    </xf>
    <xf numFmtId="49" fontId="5" fillId="0" borderId="18" xfId="63" applyNumberFormat="1" applyFont="1" applyBorder="1" applyAlignment="1" applyProtection="1">
      <alignment vertical="top" wrapText="1"/>
      <protection/>
    </xf>
    <xf numFmtId="177" fontId="5" fillId="33" borderId="15" xfId="63" applyNumberFormat="1" applyFont="1" applyFill="1" applyBorder="1" applyAlignment="1" applyProtection="1">
      <alignment horizontal="right"/>
      <protection locked="0"/>
    </xf>
    <xf numFmtId="49" fontId="5" fillId="0" borderId="14" xfId="63" applyNumberFormat="1" applyFont="1" applyFill="1" applyBorder="1" applyAlignment="1" applyProtection="1">
      <alignment horizontal="center"/>
      <protection/>
    </xf>
    <xf numFmtId="0" fontId="5" fillId="0" borderId="14" xfId="63" applyNumberFormat="1" applyFont="1" applyFill="1" applyBorder="1" applyAlignment="1" applyProtection="1">
      <alignment horizontal="center"/>
      <protection/>
    </xf>
    <xf numFmtId="177" fontId="5" fillId="0" borderId="15" xfId="63" applyNumberFormat="1" applyFont="1" applyFill="1" applyBorder="1" applyAlignment="1" applyProtection="1">
      <alignment horizontal="right"/>
      <protection/>
    </xf>
    <xf numFmtId="0" fontId="5" fillId="0" borderId="0" xfId="63" applyFont="1" applyFill="1" applyProtection="1">
      <alignment/>
      <protection/>
    </xf>
    <xf numFmtId="177" fontId="5" fillId="0" borderId="0" xfId="63" applyNumberFormat="1" applyFont="1" applyFill="1" applyAlignment="1" applyProtection="1">
      <alignment horizontal="center"/>
      <protection/>
    </xf>
    <xf numFmtId="49" fontId="5" fillId="0" borderId="19" xfId="63" applyNumberFormat="1" applyFont="1" applyBorder="1" applyAlignment="1" applyProtection="1">
      <alignment horizontal="center" vertical="center"/>
      <protection/>
    </xf>
    <xf numFmtId="49" fontId="5" fillId="0" borderId="20" xfId="63" applyNumberFormat="1" applyFont="1" applyBorder="1" applyAlignment="1" applyProtection="1">
      <alignment horizontal="center" vertical="center"/>
      <protection/>
    </xf>
    <xf numFmtId="49" fontId="5" fillId="0" borderId="21" xfId="63" applyNumberFormat="1" applyFont="1" applyBorder="1" applyAlignment="1" applyProtection="1">
      <alignment horizontal="center" vertical="center"/>
      <protection/>
    </xf>
    <xf numFmtId="49" fontId="5" fillId="33" borderId="0" xfId="63" applyNumberFormat="1" applyFont="1" applyFill="1" applyAlignment="1" applyProtection="1">
      <alignment horizontal="left" vertical="center"/>
      <protection locked="0"/>
    </xf>
    <xf numFmtId="49" fontId="6" fillId="0" borderId="0" xfId="63" applyNumberFormat="1" applyFont="1" applyAlignment="1" applyProtection="1">
      <alignment horizontal="center" vertical="top"/>
      <protection/>
    </xf>
    <xf numFmtId="49" fontId="5" fillId="0" borderId="0" xfId="63" applyNumberFormat="1" applyFont="1" applyAlignment="1" applyProtection="1">
      <alignment horizontal="left" vertical="center"/>
      <protection/>
    </xf>
    <xf numFmtId="49" fontId="5" fillId="0" borderId="22" xfId="63" applyNumberFormat="1" applyFont="1" applyBorder="1" applyAlignment="1" applyProtection="1">
      <alignment vertical="top"/>
      <protection/>
    </xf>
    <xf numFmtId="49" fontId="5" fillId="0" borderId="23" xfId="63" applyNumberFormat="1" applyFont="1" applyBorder="1" applyAlignment="1" applyProtection="1">
      <alignment vertical="top"/>
      <protection/>
    </xf>
    <xf numFmtId="49" fontId="5" fillId="0" borderId="24" xfId="63" applyNumberFormat="1" applyFont="1" applyBorder="1" applyAlignment="1" applyProtection="1">
      <alignment vertical="top"/>
      <protection/>
    </xf>
    <xf numFmtId="49" fontId="5" fillId="0" borderId="25" xfId="63" applyNumberFormat="1" applyFont="1" applyBorder="1" applyAlignment="1" applyProtection="1">
      <alignment vertical="top" wrapText="1"/>
      <protection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49" fontId="5" fillId="0" borderId="26" xfId="63" applyNumberFormat="1" applyFont="1" applyBorder="1" applyAlignment="1" applyProtection="1">
      <alignment vertical="top" wrapText="1"/>
      <protection/>
    </xf>
    <xf numFmtId="49" fontId="5" fillId="0" borderId="25" xfId="63" applyNumberFormat="1" applyFont="1" applyFill="1" applyBorder="1" applyAlignment="1" applyProtection="1">
      <alignment vertical="top" wrapText="1"/>
      <protection/>
    </xf>
    <xf numFmtId="0" fontId="0" fillId="0" borderId="26" xfId="0" applyFill="1" applyBorder="1" applyAlignment="1">
      <alignment vertical="top"/>
    </xf>
    <xf numFmtId="0" fontId="0" fillId="0" borderId="27" xfId="0" applyFill="1" applyBorder="1" applyAlignment="1">
      <alignment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75雛形" xfId="61"/>
    <cellStyle name="標準_75雛形_1" xfId="62"/>
    <cellStyle name="標準_内訳書サンプル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8.421875" style="1" customWidth="1"/>
    <col min="2" max="3" width="6.7109375" style="1" customWidth="1"/>
    <col min="4" max="4" width="26.00390625" style="1" customWidth="1"/>
    <col min="5" max="5" width="12.00390625" style="1" customWidth="1"/>
    <col min="6" max="6" width="12.8515625" style="1" customWidth="1"/>
    <col min="7" max="7" width="19.8515625" style="1" customWidth="1"/>
    <col min="8" max="8" width="8.421875" style="1" customWidth="1"/>
    <col min="9" max="10" width="0" style="1" hidden="1" customWidth="1"/>
    <col min="11" max="16384" width="9.00390625" style="1" customWidth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29"/>
      <c r="G3" s="29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29"/>
      <c r="G4" s="29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29"/>
      <c r="G5" s="29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0" t="s">
        <v>12</v>
      </c>
      <c r="B7" s="30"/>
      <c r="C7" s="30"/>
      <c r="D7" s="30"/>
      <c r="E7" s="30"/>
      <c r="F7" s="30"/>
      <c r="G7" s="30"/>
      <c r="H7" s="2"/>
      <c r="I7" s="2"/>
      <c r="J7" s="2"/>
    </row>
    <row r="8" spans="1:10" ht="11.25" customHeight="1">
      <c r="A8" s="4" t="s">
        <v>13</v>
      </c>
      <c r="B8" s="31" t="s">
        <v>11</v>
      </c>
      <c r="C8" s="31"/>
      <c r="D8" s="31"/>
      <c r="E8" s="31"/>
      <c r="F8" s="31"/>
      <c r="G8" s="31"/>
      <c r="H8" s="2"/>
      <c r="I8" s="2"/>
      <c r="J8" s="2"/>
    </row>
    <row r="9" spans="1:10" ht="11.25" customHeight="1">
      <c r="A9" s="26" t="s">
        <v>3</v>
      </c>
      <c r="B9" s="27"/>
      <c r="C9" s="27"/>
      <c r="D9" s="28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35" t="s">
        <v>14</v>
      </c>
      <c r="B10" s="36"/>
      <c r="C10" s="36"/>
      <c r="D10" s="37"/>
      <c r="E10" s="12" t="s">
        <v>15</v>
      </c>
      <c r="F10" s="13">
        <v>1</v>
      </c>
      <c r="G10" s="14">
        <f>+G11+G47</f>
        <v>0</v>
      </c>
      <c r="H10" s="2"/>
      <c r="I10" s="15">
        <v>1</v>
      </c>
      <c r="J10" s="15"/>
    </row>
    <row r="11" spans="1:10" ht="42" customHeight="1">
      <c r="A11" s="35" t="s">
        <v>16</v>
      </c>
      <c r="B11" s="36"/>
      <c r="C11" s="36"/>
      <c r="D11" s="37"/>
      <c r="E11" s="12" t="s">
        <v>15</v>
      </c>
      <c r="F11" s="13">
        <v>1</v>
      </c>
      <c r="G11" s="14">
        <f>+G12+G29</f>
        <v>0</v>
      </c>
      <c r="H11" s="2"/>
      <c r="I11" s="15">
        <v>2</v>
      </c>
      <c r="J11" s="15"/>
    </row>
    <row r="12" spans="1:10" ht="42" customHeight="1">
      <c r="A12" s="35" t="s">
        <v>17</v>
      </c>
      <c r="B12" s="36"/>
      <c r="C12" s="36"/>
      <c r="D12" s="37"/>
      <c r="E12" s="12" t="s">
        <v>15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38" t="s">
        <v>18</v>
      </c>
      <c r="C13" s="36"/>
      <c r="D13" s="37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8" t="s">
        <v>18</v>
      </c>
      <c r="D14" s="37"/>
      <c r="E14" s="12" t="s">
        <v>15</v>
      </c>
      <c r="F14" s="13">
        <v>1</v>
      </c>
      <c r="G14" s="14">
        <f>+G15+G23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19</v>
      </c>
      <c r="E15" s="12" t="s">
        <v>15</v>
      </c>
      <c r="F15" s="13">
        <v>1</v>
      </c>
      <c r="G15" s="14">
        <f>+G16+G17+G18+G19+G20+G21+G22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20</v>
      </c>
      <c r="E16" s="12" t="s">
        <v>21</v>
      </c>
      <c r="F16" s="13">
        <v>1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22</v>
      </c>
      <c r="E17" s="12" t="s">
        <v>23</v>
      </c>
      <c r="F17" s="13">
        <v>2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24</v>
      </c>
      <c r="E18" s="12" t="s">
        <v>23</v>
      </c>
      <c r="F18" s="13">
        <v>0.5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25</v>
      </c>
      <c r="E19" s="12" t="s">
        <v>21</v>
      </c>
      <c r="F19" s="13">
        <v>1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26</v>
      </c>
      <c r="E20" s="12" t="s">
        <v>15</v>
      </c>
      <c r="F20" s="13">
        <v>1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27</v>
      </c>
      <c r="E21" s="12" t="s">
        <v>21</v>
      </c>
      <c r="F21" s="13">
        <v>1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28</v>
      </c>
      <c r="E22" s="12" t="s">
        <v>21</v>
      </c>
      <c r="F22" s="13">
        <v>1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29</v>
      </c>
      <c r="E23" s="12" t="s">
        <v>15</v>
      </c>
      <c r="F23" s="13">
        <v>1</v>
      </c>
      <c r="G23" s="14">
        <f>+G24+G25+G26+G27+G28</f>
        <v>0</v>
      </c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30</v>
      </c>
      <c r="E24" s="12" t="s">
        <v>31</v>
      </c>
      <c r="F24" s="13">
        <v>1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32</v>
      </c>
      <c r="E25" s="12" t="s">
        <v>31</v>
      </c>
      <c r="F25" s="13">
        <v>1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33</v>
      </c>
      <c r="E26" s="12" t="s">
        <v>31</v>
      </c>
      <c r="F26" s="13">
        <v>1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34</v>
      </c>
      <c r="E27" s="12" t="s">
        <v>21</v>
      </c>
      <c r="F27" s="13">
        <v>1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35</v>
      </c>
      <c r="E28" s="12" t="s">
        <v>31</v>
      </c>
      <c r="F28" s="13">
        <v>1</v>
      </c>
      <c r="G28" s="20"/>
      <c r="H28" s="2"/>
      <c r="I28" s="15">
        <v>19</v>
      </c>
      <c r="J28" s="15">
        <v>4</v>
      </c>
    </row>
    <row r="29" spans="1:10" ht="42" customHeight="1">
      <c r="A29" s="35" t="s">
        <v>36</v>
      </c>
      <c r="B29" s="36"/>
      <c r="C29" s="36"/>
      <c r="D29" s="37"/>
      <c r="E29" s="12" t="s">
        <v>15</v>
      </c>
      <c r="F29" s="13">
        <v>1</v>
      </c>
      <c r="G29" s="14">
        <f>+G30+G37+G42</f>
        <v>0</v>
      </c>
      <c r="H29" s="2"/>
      <c r="I29" s="15">
        <v>20</v>
      </c>
      <c r="J29" s="15"/>
    </row>
    <row r="30" spans="1:10" ht="42" customHeight="1">
      <c r="A30" s="35" t="s">
        <v>37</v>
      </c>
      <c r="B30" s="36"/>
      <c r="C30" s="36"/>
      <c r="D30" s="37"/>
      <c r="E30" s="12" t="s">
        <v>15</v>
      </c>
      <c r="F30" s="13">
        <v>1</v>
      </c>
      <c r="G30" s="14">
        <f>+G31</f>
        <v>0</v>
      </c>
      <c r="H30" s="2"/>
      <c r="I30" s="15">
        <v>21</v>
      </c>
      <c r="J30" s="15">
        <v>1</v>
      </c>
    </row>
    <row r="31" spans="1:10" ht="42" customHeight="1">
      <c r="A31" s="10"/>
      <c r="B31" s="38" t="s">
        <v>37</v>
      </c>
      <c r="C31" s="36"/>
      <c r="D31" s="37"/>
      <c r="E31" s="12" t="s">
        <v>15</v>
      </c>
      <c r="F31" s="13">
        <v>1</v>
      </c>
      <c r="G31" s="14">
        <f>+G32</f>
        <v>0</v>
      </c>
      <c r="H31" s="2"/>
      <c r="I31" s="15">
        <v>22</v>
      </c>
      <c r="J31" s="15">
        <v>2</v>
      </c>
    </row>
    <row r="32" spans="1:10" ht="42" customHeight="1">
      <c r="A32" s="10"/>
      <c r="B32" s="11"/>
      <c r="C32" s="38" t="s">
        <v>37</v>
      </c>
      <c r="D32" s="37"/>
      <c r="E32" s="12" t="s">
        <v>15</v>
      </c>
      <c r="F32" s="13">
        <v>1</v>
      </c>
      <c r="G32" s="14">
        <f>+G33+G35</f>
        <v>0</v>
      </c>
      <c r="H32" s="2"/>
      <c r="I32" s="15">
        <v>23</v>
      </c>
      <c r="J32" s="15">
        <v>3</v>
      </c>
    </row>
    <row r="33" spans="1:10" ht="42" customHeight="1">
      <c r="A33" s="10"/>
      <c r="B33" s="11"/>
      <c r="C33" s="11"/>
      <c r="D33" s="19" t="s">
        <v>37</v>
      </c>
      <c r="E33" s="12" t="s">
        <v>15</v>
      </c>
      <c r="F33" s="13">
        <v>1</v>
      </c>
      <c r="G33" s="14">
        <f>+G34</f>
        <v>0</v>
      </c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38</v>
      </c>
      <c r="E34" s="12" t="s">
        <v>15</v>
      </c>
      <c r="F34" s="13">
        <v>1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39</v>
      </c>
      <c r="E35" s="12" t="s">
        <v>15</v>
      </c>
      <c r="F35" s="13">
        <v>1</v>
      </c>
      <c r="G35" s="14">
        <f>+G36</f>
        <v>0</v>
      </c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39</v>
      </c>
      <c r="E36" s="12" t="s">
        <v>31</v>
      </c>
      <c r="F36" s="13">
        <v>1</v>
      </c>
      <c r="G36" s="20"/>
      <c r="H36" s="2"/>
      <c r="I36" s="15">
        <v>27</v>
      </c>
      <c r="J36" s="15">
        <v>4</v>
      </c>
    </row>
    <row r="37" spans="1:10" ht="42" customHeight="1">
      <c r="A37" s="35" t="s">
        <v>40</v>
      </c>
      <c r="B37" s="36"/>
      <c r="C37" s="36"/>
      <c r="D37" s="37"/>
      <c r="E37" s="12" t="s">
        <v>15</v>
      </c>
      <c r="F37" s="13">
        <v>1</v>
      </c>
      <c r="G37" s="14">
        <f>+G38</f>
        <v>0</v>
      </c>
      <c r="H37" s="2"/>
      <c r="I37" s="15">
        <v>28</v>
      </c>
      <c r="J37" s="15">
        <v>1</v>
      </c>
    </row>
    <row r="38" spans="1:10" ht="42" customHeight="1">
      <c r="A38" s="10"/>
      <c r="B38" s="38" t="s">
        <v>41</v>
      </c>
      <c r="C38" s="36"/>
      <c r="D38" s="37"/>
      <c r="E38" s="12" t="s">
        <v>15</v>
      </c>
      <c r="F38" s="13">
        <v>1</v>
      </c>
      <c r="G38" s="14">
        <f>+G39</f>
        <v>0</v>
      </c>
      <c r="H38" s="2"/>
      <c r="I38" s="15">
        <v>29</v>
      </c>
      <c r="J38" s="15">
        <v>2</v>
      </c>
    </row>
    <row r="39" spans="1:10" ht="42" customHeight="1">
      <c r="A39" s="10"/>
      <c r="B39" s="11"/>
      <c r="C39" s="38" t="s">
        <v>41</v>
      </c>
      <c r="D39" s="37"/>
      <c r="E39" s="12" t="s">
        <v>15</v>
      </c>
      <c r="F39" s="13">
        <v>1</v>
      </c>
      <c r="G39" s="14">
        <f>+G40</f>
        <v>0</v>
      </c>
      <c r="H39" s="2"/>
      <c r="I39" s="15">
        <v>30</v>
      </c>
      <c r="J39" s="15">
        <v>3</v>
      </c>
    </row>
    <row r="40" spans="1:10" ht="42" customHeight="1">
      <c r="A40" s="10"/>
      <c r="B40" s="11"/>
      <c r="C40" s="11"/>
      <c r="D40" s="19" t="s">
        <v>41</v>
      </c>
      <c r="E40" s="12" t="s">
        <v>15</v>
      </c>
      <c r="F40" s="13">
        <v>1</v>
      </c>
      <c r="G40" s="14">
        <f>+G41</f>
        <v>0</v>
      </c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42</v>
      </c>
      <c r="E41" s="12" t="s">
        <v>15</v>
      </c>
      <c r="F41" s="13">
        <v>1</v>
      </c>
      <c r="G41" s="20"/>
      <c r="H41" s="2"/>
      <c r="I41" s="15">
        <v>32</v>
      </c>
      <c r="J41" s="15">
        <v>4</v>
      </c>
    </row>
    <row r="42" spans="1:10" ht="42" customHeight="1">
      <c r="A42" s="35" t="s">
        <v>43</v>
      </c>
      <c r="B42" s="36"/>
      <c r="C42" s="36"/>
      <c r="D42" s="37"/>
      <c r="E42" s="12" t="s">
        <v>15</v>
      </c>
      <c r="F42" s="13">
        <v>1</v>
      </c>
      <c r="G42" s="14">
        <f>+G43</f>
        <v>0</v>
      </c>
      <c r="H42" s="2"/>
      <c r="I42" s="15">
        <v>33</v>
      </c>
      <c r="J42" s="15">
        <v>1</v>
      </c>
    </row>
    <row r="43" spans="1:10" ht="42" customHeight="1">
      <c r="A43" s="10"/>
      <c r="B43" s="38" t="s">
        <v>44</v>
      </c>
      <c r="C43" s="36"/>
      <c r="D43" s="37"/>
      <c r="E43" s="12" t="s">
        <v>15</v>
      </c>
      <c r="F43" s="13">
        <v>1</v>
      </c>
      <c r="G43" s="14">
        <f>+G44</f>
        <v>0</v>
      </c>
      <c r="H43" s="2"/>
      <c r="I43" s="15">
        <v>34</v>
      </c>
      <c r="J43" s="15">
        <v>2</v>
      </c>
    </row>
    <row r="44" spans="1:10" ht="42" customHeight="1">
      <c r="A44" s="10"/>
      <c r="B44" s="11"/>
      <c r="C44" s="38" t="s">
        <v>44</v>
      </c>
      <c r="D44" s="37"/>
      <c r="E44" s="12" t="s">
        <v>15</v>
      </c>
      <c r="F44" s="13">
        <v>1</v>
      </c>
      <c r="G44" s="14">
        <f>+G45</f>
        <v>0</v>
      </c>
      <c r="H44" s="2"/>
      <c r="I44" s="15">
        <v>35</v>
      </c>
      <c r="J44" s="15">
        <v>3</v>
      </c>
    </row>
    <row r="45" spans="1:10" ht="42" customHeight="1">
      <c r="A45" s="10"/>
      <c r="B45" s="11"/>
      <c r="C45" s="11"/>
      <c r="D45" s="19" t="s">
        <v>44</v>
      </c>
      <c r="E45" s="12" t="s">
        <v>15</v>
      </c>
      <c r="F45" s="13">
        <v>1</v>
      </c>
      <c r="G45" s="14">
        <f>+G46</f>
        <v>0</v>
      </c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19" t="s">
        <v>45</v>
      </c>
      <c r="E46" s="12" t="s">
        <v>15</v>
      </c>
      <c r="F46" s="13">
        <v>1</v>
      </c>
      <c r="G46" s="20"/>
      <c r="H46" s="2"/>
      <c r="I46" s="15">
        <v>37</v>
      </c>
      <c r="J46" s="15">
        <v>4</v>
      </c>
    </row>
    <row r="47" spans="1:10" ht="42" customHeight="1">
      <c r="A47" s="35" t="s">
        <v>46</v>
      </c>
      <c r="B47" s="36"/>
      <c r="C47" s="36"/>
      <c r="D47" s="37"/>
      <c r="E47" s="12" t="s">
        <v>15</v>
      </c>
      <c r="F47" s="13">
        <v>1</v>
      </c>
      <c r="G47" s="20"/>
      <c r="H47" s="2"/>
      <c r="I47" s="15">
        <v>38</v>
      </c>
      <c r="J47" s="15"/>
    </row>
    <row r="48" spans="1:10" ht="42" customHeight="1">
      <c r="A48" s="35" t="s">
        <v>47</v>
      </c>
      <c r="B48" s="36"/>
      <c r="C48" s="36"/>
      <c r="D48" s="37"/>
      <c r="E48" s="12" t="s">
        <v>15</v>
      </c>
      <c r="F48" s="13">
        <v>1</v>
      </c>
      <c r="G48" s="20"/>
      <c r="H48" s="2"/>
      <c r="I48" s="15">
        <v>39</v>
      </c>
      <c r="J48" s="15">
        <v>220</v>
      </c>
    </row>
    <row r="49" spans="1:10" ht="42" customHeight="1">
      <c r="A49" s="39" t="s">
        <v>48</v>
      </c>
      <c r="B49" s="40"/>
      <c r="C49" s="40"/>
      <c r="D49" s="41"/>
      <c r="E49" s="21" t="s">
        <v>15</v>
      </c>
      <c r="F49" s="22">
        <v>1</v>
      </c>
      <c r="G49" s="23">
        <f>+G10+G48</f>
        <v>0</v>
      </c>
      <c r="H49" s="24"/>
      <c r="I49" s="25">
        <v>40</v>
      </c>
      <c r="J49" s="25">
        <v>30</v>
      </c>
    </row>
    <row r="50" spans="1:10" ht="42" customHeight="1">
      <c r="A50" s="32" t="s">
        <v>9</v>
      </c>
      <c r="B50" s="33"/>
      <c r="C50" s="33"/>
      <c r="D50" s="34"/>
      <c r="E50" s="16" t="s">
        <v>10</v>
      </c>
      <c r="F50" s="17" t="s">
        <v>10</v>
      </c>
      <c r="G50" s="18">
        <f>G49</f>
        <v>0</v>
      </c>
      <c r="I50" s="15">
        <v>41</v>
      </c>
      <c r="J50" s="15">
        <v>90</v>
      </c>
    </row>
    <row r="51" ht="42" customHeight="1"/>
    <row r="52" ht="42" customHeight="1"/>
  </sheetData>
  <sheetProtection sheet="1" objects="1" scenarios="1"/>
  <mergeCells count="25">
    <mergeCell ref="C44:D44"/>
    <mergeCell ref="A47:D47"/>
    <mergeCell ref="A48:D48"/>
    <mergeCell ref="A50:D50"/>
    <mergeCell ref="A10:D10"/>
    <mergeCell ref="A11:D11"/>
    <mergeCell ref="A12:D12"/>
    <mergeCell ref="B13:D13"/>
    <mergeCell ref="C14:D14"/>
    <mergeCell ref="A29:D29"/>
    <mergeCell ref="A49:D49"/>
    <mergeCell ref="A30:D30"/>
    <mergeCell ref="B31:D31"/>
    <mergeCell ref="C32:D32"/>
    <mergeCell ref="A37:D37"/>
    <mergeCell ref="B38:D38"/>
    <mergeCell ref="C39:D39"/>
    <mergeCell ref="A42:D42"/>
    <mergeCell ref="B43:D43"/>
    <mergeCell ref="A9:D9"/>
    <mergeCell ref="F3:G3"/>
    <mergeCell ref="F4:G4"/>
    <mergeCell ref="F5:G5"/>
    <mergeCell ref="A7:G7"/>
    <mergeCell ref="B8:G8"/>
  </mergeCells>
  <printOptions/>
  <pageMargins left="0.75" right="0.75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Saika Masato</dc:creator>
  <cp:keywords/>
  <dc:description/>
  <cp:lastModifiedBy>Saika Masato</cp:lastModifiedBy>
  <dcterms:created xsi:type="dcterms:W3CDTF">2020-03-18T05:55:24Z</dcterms:created>
  <dcterms:modified xsi:type="dcterms:W3CDTF">2020-03-18T06:44:52Z</dcterms:modified>
  <cp:category/>
  <cp:version/>
  <cp:contentType/>
  <cp:contentStatus/>
</cp:coreProperties>
</file>